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300" windowWidth="7416" windowHeight="7668"/>
  </bookViews>
  <sheets>
    <sheet name="Indicateur_1" sheetId="9" r:id="rId1"/>
    <sheet name="Indicateur_2" sheetId="10" r:id="rId2"/>
  </sheets>
  <definedNames>
    <definedName name="NBVAL" localSheetId="0">#REF!</definedName>
    <definedName name="NBVAL" localSheetId="1">#REF!</definedName>
    <definedName name="NBVAL">#REF!</definedName>
    <definedName name="_xlnm.Print_Area" localSheetId="0">Indicateur_1!$A$1:$J$18</definedName>
    <definedName name="_xlnm.Print_Area" localSheetId="1">Indicateur_2!$A$1:$R$31</definedName>
  </definedNames>
  <calcPr calcId="125725"/>
</workbook>
</file>

<file path=xl/calcChain.xml><?xml version="1.0" encoding="utf-8"?>
<calcChain xmlns="http://schemas.openxmlformats.org/spreadsheetml/2006/main">
  <c r="D17" i="10"/>
  <c r="P23"/>
  <c r="O23"/>
  <c r="N23"/>
  <c r="M23"/>
  <c r="L23"/>
  <c r="K23"/>
  <c r="J23"/>
  <c r="I23"/>
  <c r="H23"/>
  <c r="G23"/>
  <c r="F23"/>
  <c r="E23"/>
  <c r="D23"/>
  <c r="C23"/>
  <c r="P22"/>
  <c r="O22"/>
  <c r="N22"/>
  <c r="M22"/>
  <c r="L22"/>
  <c r="K22"/>
  <c r="J22"/>
  <c r="I22"/>
  <c r="H22"/>
  <c r="G22"/>
  <c r="F22"/>
  <c r="E22"/>
  <c r="D22"/>
  <c r="C22"/>
  <c r="P21"/>
  <c r="O21"/>
  <c r="N21"/>
  <c r="M21"/>
  <c r="L21"/>
  <c r="K21"/>
  <c r="J21"/>
  <c r="I21"/>
  <c r="H21"/>
  <c r="G21"/>
  <c r="F21"/>
  <c r="E21"/>
  <c r="D21"/>
  <c r="C21"/>
  <c r="P20"/>
  <c r="O20"/>
  <c r="N20"/>
  <c r="M20"/>
  <c r="L20"/>
  <c r="K20"/>
  <c r="J20"/>
  <c r="I20"/>
  <c r="H20"/>
  <c r="G20"/>
  <c r="F20"/>
  <c r="E20"/>
  <c r="D20"/>
  <c r="C20"/>
  <c r="P19"/>
  <c r="O19"/>
  <c r="N19"/>
  <c r="M19"/>
  <c r="L19"/>
  <c r="K19"/>
  <c r="J19"/>
  <c r="I19"/>
  <c r="H19"/>
  <c r="G19"/>
  <c r="F19"/>
  <c r="E19"/>
  <c r="D19"/>
  <c r="C19"/>
  <c r="P18"/>
  <c r="O18"/>
  <c r="N18"/>
  <c r="M18"/>
  <c r="L18"/>
  <c r="K18"/>
  <c r="J18"/>
  <c r="I18"/>
  <c r="H18"/>
  <c r="G18"/>
  <c r="F18"/>
  <c r="E18"/>
  <c r="D18"/>
  <c r="C18"/>
  <c r="P17"/>
  <c r="O17"/>
  <c r="N17"/>
  <c r="M17"/>
  <c r="L17"/>
  <c r="K17"/>
  <c r="J17"/>
  <c r="I17"/>
  <c r="H17"/>
  <c r="G17"/>
  <c r="F17"/>
  <c r="E17"/>
  <c r="C17"/>
</calcChain>
</file>

<file path=xl/sharedStrings.xml><?xml version="1.0" encoding="utf-8"?>
<sst xmlns="http://schemas.openxmlformats.org/spreadsheetml/2006/main" count="58" uniqueCount="39">
  <si>
    <t>µg/m².j</t>
  </si>
  <si>
    <t>Maximum</t>
  </si>
  <si>
    <t>Minimum</t>
  </si>
  <si>
    <t>Médiane</t>
  </si>
  <si>
    <t>n = nombre de jauges</t>
  </si>
  <si>
    <t>Paramètre statistique</t>
  </si>
  <si>
    <t>Poussières (mg/m².j)</t>
  </si>
  <si>
    <t>Cd (µg/m².j)</t>
  </si>
  <si>
    <t>Cr (µg/m².j)</t>
  </si>
  <si>
    <t>Ni (µg/m².j)</t>
  </si>
  <si>
    <t>Cu (mg/m².j)</t>
  </si>
  <si>
    <t>Pb (mg/m².j)</t>
  </si>
  <si>
    <t>Zn (mg/m².j)</t>
  </si>
  <si>
    <r>
      <rPr>
        <b/>
        <sz val="8"/>
        <rFont val="Arial"/>
        <family val="2"/>
      </rPr>
      <t>REEW - Sources</t>
    </r>
    <r>
      <rPr>
        <sz val="8"/>
        <rFont val="Arial"/>
        <family val="2"/>
      </rPr>
      <t xml:space="preserve"> : SPW - AwAC ; ISSeP (Réseau Poussières Sédimentables)</t>
    </r>
  </si>
  <si>
    <t>* Pour un polluant et une année donnée, chaque groupe d’industries suivi est caractérisé par la médiane des données mesurées aux différentes jauges composant ce groupe. La médiane, le maximum et le minimum sont présentés pour l’ensemble des groupes.</t>
  </si>
  <si>
    <r>
      <rPr>
        <b/>
        <sz val="8"/>
        <rFont val="Arial"/>
        <family val="2"/>
      </rPr>
      <t>REEW – Sources</t>
    </r>
    <r>
      <rPr>
        <sz val="8"/>
        <rFont val="Arial"/>
        <family val="2"/>
      </rPr>
      <t xml:space="preserve"> : SPW - AwAC ; ISSeP (Réseau Poussières Sédimentables)</t>
    </r>
  </si>
  <si>
    <t>Ni
(n=102)</t>
  </si>
  <si>
    <t>Cd
(n=102)</t>
  </si>
  <si>
    <t>Cr
(n=102)</t>
  </si>
  <si>
    <t>Pb
(n=103)</t>
  </si>
  <si>
    <t>Cu
(n=103)</t>
  </si>
  <si>
    <t>Zn
(n=103)</t>
  </si>
  <si>
    <t>Poussières
(n=122)</t>
  </si>
  <si>
    <t>Dépôts atmosphériques de poussières et d'éléments traces métalliques à proximité d'infrastructures industrielles en Wallonie. Médianes, maxima et minima des dépôts médians* (échelle logarithmique, 2014)</t>
  </si>
  <si>
    <t>Dépôts atmosphériques de poussières et d'éléments traces métalliques (2014)</t>
  </si>
  <si>
    <t>Valeur guide (TA Luft, 2002)</t>
  </si>
  <si>
    <t>Dépôts atmosphériques de poussières et d'éléments traces métalliques à proximité d'infrastructures industrielles en Wallonie. Médianes des dépôts médians* (2001-2014)</t>
  </si>
  <si>
    <t>Médianes des dépôts médians*
(Base 100 (2001 = 100))</t>
  </si>
  <si>
    <t>Médianes des dépôts médians*
(Valeurs absolues)</t>
  </si>
  <si>
    <t>Poussières</t>
  </si>
  <si>
    <t>Zn</t>
  </si>
  <si>
    <t>Cu</t>
  </si>
  <si>
    <t>Pb</t>
  </si>
  <si>
    <t>Cr</t>
  </si>
  <si>
    <t>Ni</t>
  </si>
  <si>
    <t>Cd</t>
  </si>
  <si>
    <t>(n=122)</t>
  </si>
  <si>
    <t>(n=103)</t>
  </si>
  <si>
    <t>(n=102)</t>
  </si>
</sst>
</file>

<file path=xl/styles.xml><?xml version="1.0" encoding="utf-8"?>
<styleSheet xmlns="http://schemas.openxmlformats.org/spreadsheetml/2006/main">
  <numFmts count="2">
    <numFmt numFmtId="164" formatCode="0.000"/>
    <numFmt numFmtId="165" formatCode="0.0"/>
  </numFmts>
  <fonts count="17">
    <font>
      <sz val="10"/>
      <name val="Times New Roman"/>
    </font>
    <font>
      <sz val="10"/>
      <name val="Arial"/>
      <family val="2"/>
    </font>
    <font>
      <sz val="8"/>
      <name val="Arial"/>
      <family val="2"/>
    </font>
    <font>
      <sz val="10"/>
      <name val="Times New Roman"/>
      <family val="1"/>
    </font>
    <font>
      <b/>
      <sz val="8"/>
      <name val="Arial"/>
      <family val="2"/>
    </font>
    <font>
      <sz val="8"/>
      <color rgb="FFFF0000"/>
      <name val="Arial"/>
      <family val="2"/>
    </font>
    <font>
      <sz val="8"/>
      <color theme="1" tint="0.499984740745262"/>
      <name val="Arial"/>
      <family val="2"/>
    </font>
    <font>
      <sz val="8"/>
      <color theme="0" tint="-0.34998626667073579"/>
      <name val="Arial"/>
      <family val="2"/>
    </font>
    <font>
      <sz val="8"/>
      <color rgb="FF990099"/>
      <name val="Arial"/>
      <family val="2"/>
    </font>
    <font>
      <sz val="8"/>
      <color rgb="FF339933"/>
      <name val="Arial"/>
      <family val="2"/>
    </font>
    <font>
      <sz val="8"/>
      <color rgb="FFFFC000"/>
      <name val="Arial"/>
      <family val="2"/>
    </font>
    <font>
      <b/>
      <sz val="8"/>
      <color theme="1"/>
      <name val="Arial"/>
      <family val="2"/>
    </font>
    <font>
      <sz val="8"/>
      <color indexed="17"/>
      <name val="Arial"/>
      <family val="2"/>
    </font>
    <font>
      <sz val="8"/>
      <color indexed="9"/>
      <name val="Arial"/>
      <family val="2"/>
    </font>
    <font>
      <sz val="8"/>
      <color rgb="FF000000"/>
      <name val="Arial"/>
      <family val="2"/>
    </font>
    <font>
      <sz val="8"/>
      <color rgb="FF000000"/>
      <name val="Calibri"/>
      <family val="2"/>
    </font>
    <font>
      <sz val="8"/>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3" fillId="0" borderId="0"/>
    <xf numFmtId="0" fontId="1" fillId="0" borderId="0"/>
  </cellStyleXfs>
  <cellXfs count="64">
    <xf numFmtId="0" fontId="0" fillId="0" borderId="0" xfId="0"/>
    <xf numFmtId="0" fontId="2" fillId="0" borderId="0" xfId="0" applyFont="1" applyAlignment="1">
      <alignment horizontal="center"/>
    </xf>
    <xf numFmtId="0" fontId="2" fillId="0" borderId="0" xfId="0" applyFont="1"/>
    <xf numFmtId="2" fontId="2" fillId="0" borderId="0" xfId="0" applyNumberFormat="1" applyFont="1" applyAlignment="1">
      <alignment horizontal="center"/>
    </xf>
    <xf numFmtId="0" fontId="4" fillId="0" borderId="0" xfId="0" applyFont="1"/>
    <xf numFmtId="2" fontId="2" fillId="0" borderId="0" xfId="0" applyNumberFormat="1" applyFont="1" applyFill="1" applyAlignment="1">
      <alignment horizontal="center"/>
    </xf>
    <xf numFmtId="0" fontId="4" fillId="0" borderId="0" xfId="0" applyFont="1" applyFill="1" applyBorder="1"/>
    <xf numFmtId="0" fontId="2" fillId="0" borderId="0" xfId="0" applyFont="1" applyFill="1"/>
    <xf numFmtId="1" fontId="2" fillId="0" borderId="0" xfId="0" applyNumberFormat="1" applyFont="1" applyFill="1" applyAlignment="1">
      <alignment horizontal="center"/>
    </xf>
    <xf numFmtId="0" fontId="5" fillId="0" borderId="0" xfId="0" applyFont="1" applyBorder="1" applyAlignment="1">
      <alignment horizontal="left" vertical="center"/>
    </xf>
    <xf numFmtId="0" fontId="8" fillId="0" borderId="0" xfId="0" applyFont="1" applyBorder="1" applyAlignment="1">
      <alignment horizontal="left" vertical="center"/>
    </xf>
    <xf numFmtId="0" fontId="9" fillId="0" borderId="0" xfId="0" applyFont="1" applyBorder="1" applyAlignment="1">
      <alignment horizontal="left" vertical="center"/>
    </xf>
    <xf numFmtId="0" fontId="2" fillId="0" borderId="1" xfId="0" applyFont="1" applyBorder="1" applyAlignment="1">
      <alignment horizontal="center"/>
    </xf>
    <xf numFmtId="2" fontId="2" fillId="0" borderId="1" xfId="0" applyNumberFormat="1" applyFont="1" applyBorder="1" applyAlignment="1">
      <alignment horizontal="center"/>
    </xf>
    <xf numFmtId="2" fontId="2" fillId="0" borderId="1" xfId="0" applyNumberFormat="1" applyFont="1" applyFill="1" applyBorder="1" applyAlignment="1">
      <alignment horizontal="center"/>
    </xf>
    <xf numFmtId="0" fontId="4" fillId="0" borderId="1" xfId="0" applyFont="1" applyFill="1" applyBorder="1" applyAlignment="1">
      <alignment horizontal="center"/>
    </xf>
    <xf numFmtId="2" fontId="2" fillId="0" borderId="0" xfId="0" applyNumberFormat="1" applyFont="1" applyBorder="1" applyAlignment="1">
      <alignment horizontal="center"/>
    </xf>
    <xf numFmtId="0" fontId="4" fillId="0" borderId="1" xfId="0" applyFont="1" applyBorder="1"/>
    <xf numFmtId="0" fontId="2" fillId="0" borderId="0" xfId="0" applyFont="1" applyBorder="1" applyAlignment="1">
      <alignment horizontal="center"/>
    </xf>
    <xf numFmtId="2" fontId="2" fillId="0" borderId="0" xfId="0" applyNumberFormat="1" applyFont="1" applyFill="1" applyBorder="1" applyAlignment="1">
      <alignment horizont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12" fillId="0" borderId="0" xfId="0" applyFont="1" applyBorder="1" applyAlignment="1">
      <alignment horizontal="right" vertical="center"/>
    </xf>
    <xf numFmtId="0" fontId="2" fillId="0" borderId="0" xfId="0" applyFont="1" applyFill="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2" fontId="2" fillId="0" borderId="0" xfId="0" applyNumberFormat="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13" fillId="0" borderId="0" xfId="0" applyFont="1" applyFill="1" applyAlignment="1">
      <alignment horizontal="center" vertical="center"/>
    </xf>
    <xf numFmtId="0" fontId="11" fillId="0" borderId="1" xfId="0" applyFont="1" applyFill="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center"/>
    </xf>
    <xf numFmtId="165" fontId="2" fillId="0" borderId="1" xfId="0" applyNumberFormat="1" applyFont="1" applyBorder="1" applyAlignment="1">
      <alignment horizontal="center" vertical="center"/>
    </xf>
    <xf numFmtId="2" fontId="5" fillId="0" borderId="0" xfId="0" applyNumberFormat="1" applyFont="1" applyAlignment="1">
      <alignment horizontal="center" vertical="center"/>
    </xf>
    <xf numFmtId="164" fontId="5" fillId="0" borderId="0" xfId="0" applyNumberFormat="1" applyFont="1" applyAlignment="1">
      <alignment horizontal="center" vertical="center"/>
    </xf>
    <xf numFmtId="1" fontId="5" fillId="0" borderId="0" xfId="0" applyNumberFormat="1" applyFont="1" applyAlignment="1">
      <alignment horizontal="center" vertical="center"/>
    </xf>
    <xf numFmtId="164" fontId="2" fillId="0" borderId="0" xfId="0" applyNumberFormat="1" applyFont="1" applyAlignment="1">
      <alignment horizontal="center" vertical="center"/>
    </xf>
    <xf numFmtId="1" fontId="2" fillId="0" borderId="0" xfId="0" applyNumberFormat="1" applyFont="1" applyAlignment="1">
      <alignment horizontal="center" vertical="center"/>
    </xf>
    <xf numFmtId="165" fontId="2" fillId="0" borderId="0" xfId="0" applyNumberFormat="1" applyFont="1" applyAlignment="1">
      <alignment horizontal="center" vertical="center"/>
    </xf>
    <xf numFmtId="0" fontId="2" fillId="0" borderId="0" xfId="0" applyFont="1" applyBorder="1" applyAlignment="1">
      <alignment vertical="center"/>
    </xf>
    <xf numFmtId="2" fontId="2" fillId="0" borderId="0" xfId="0" applyNumberFormat="1" applyFont="1" applyBorder="1" applyAlignment="1">
      <alignment horizontal="center" vertical="center"/>
    </xf>
    <xf numFmtId="0" fontId="14" fillId="0" borderId="0" xfId="0" applyFont="1" applyAlignment="1">
      <alignment horizontal="left" vertical="center"/>
    </xf>
    <xf numFmtId="1" fontId="7" fillId="0" borderId="0" xfId="0" applyNumberFormat="1" applyFont="1" applyAlignment="1">
      <alignment horizontal="center" vertical="center"/>
    </xf>
    <xf numFmtId="2"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7" fillId="0" borderId="0" xfId="0" applyFont="1" applyBorder="1" applyAlignment="1">
      <alignment horizontal="left" vertical="center"/>
    </xf>
    <xf numFmtId="0" fontId="7" fillId="0" borderId="0" xfId="0" quotePrefix="1" applyFont="1" applyAlignment="1">
      <alignment vertical="center"/>
    </xf>
    <xf numFmtId="1" fontId="6" fillId="0" borderId="0" xfId="0" applyNumberFormat="1" applyFont="1" applyAlignment="1">
      <alignment horizontal="center" vertical="center"/>
    </xf>
    <xf numFmtId="0" fontId="6" fillId="0" borderId="0" xfId="0" applyFont="1" applyFill="1" applyBorder="1" applyAlignment="1">
      <alignment horizontal="left" vertical="center"/>
    </xf>
    <xf numFmtId="0" fontId="6" fillId="0" borderId="0" xfId="0" applyFont="1" applyAlignment="1">
      <alignment horizontal="center" vertical="center"/>
    </xf>
    <xf numFmtId="0" fontId="5" fillId="0" borderId="0" xfId="0" applyFont="1" applyAlignment="1">
      <alignment vertical="center"/>
    </xf>
    <xf numFmtId="0" fontId="2" fillId="0" borderId="0" xfId="0" applyFont="1" applyBorder="1" applyAlignment="1">
      <alignment horizontal="left" vertical="center"/>
    </xf>
    <xf numFmtId="0" fontId="10" fillId="0" borderId="0" xfId="0" applyFont="1" applyAlignment="1">
      <alignment vertical="center"/>
    </xf>
    <xf numFmtId="165"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Fill="1" applyBorder="1" applyAlignment="1">
      <alignment horizontal="center" vertical="center" wrapText="1"/>
    </xf>
    <xf numFmtId="0" fontId="15" fillId="0" borderId="0" xfId="0" applyFont="1" applyAlignment="1">
      <alignment horizontal="left" readingOrder="1"/>
    </xf>
    <xf numFmtId="0" fontId="16" fillId="0" borderId="0" xfId="0" applyFont="1"/>
    <xf numFmtId="0" fontId="2" fillId="0" borderId="0" xfId="0" applyFont="1" applyFill="1" applyAlignment="1">
      <alignment horizontal="center"/>
    </xf>
  </cellXfs>
  <cellStyles count="4">
    <cellStyle name="Normal" xfId="0" builtinId="0"/>
    <cellStyle name="Normal 2" xfId="2"/>
    <cellStyle name="Normal 2 10" xfId="3"/>
    <cellStyle name="Normal 3" xfId="1"/>
  </cellStyles>
  <dxfs count="0"/>
  <tableStyles count="0" defaultTableStyle="TableStyleMedium9" defaultPivotStyle="PivotStyleLight16"/>
  <colors>
    <mruColors>
      <color rgb="FFFFFFCC"/>
      <color rgb="FF333399"/>
      <color rgb="FF99CC00"/>
      <color rgb="FFE46C0A"/>
      <color rgb="FF663300"/>
      <color rgb="FFCCFF33"/>
      <color rgb="FF0099CC"/>
      <color rgb="FFCC99FF"/>
      <color rgb="FF6666FF"/>
      <color rgb="FF9999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P34"/>
  <sheetViews>
    <sheetView tabSelected="1" view="pageBreakPreview" zoomScale="90" zoomScaleNormal="100" zoomScaleSheetLayoutView="90" workbookViewId="0"/>
  </sheetViews>
  <sheetFormatPr baseColWidth="10" defaultRowHeight="10.199999999999999"/>
  <cols>
    <col min="1" max="1" width="3.77734375" style="27" customWidth="1"/>
    <col min="2" max="2" width="28.88671875" style="27" customWidth="1"/>
    <col min="3" max="9" width="16.77734375" style="27" customWidth="1"/>
    <col min="10" max="16384" width="11.5546875" style="27"/>
  </cols>
  <sheetData>
    <row r="1" spans="2:16" ht="12" customHeight="1">
      <c r="B1" s="23"/>
      <c r="C1" s="24"/>
      <c r="D1" s="25"/>
      <c r="E1" s="26"/>
      <c r="H1" s="24"/>
      <c r="I1" s="25"/>
      <c r="J1" s="26"/>
      <c r="K1" s="25"/>
      <c r="L1" s="25"/>
      <c r="M1" s="25"/>
    </row>
    <row r="2" spans="2:16" ht="12" customHeight="1">
      <c r="B2" s="28" t="s">
        <v>23</v>
      </c>
      <c r="C2" s="24"/>
      <c r="D2" s="29"/>
      <c r="E2" s="26"/>
      <c r="H2" s="24"/>
      <c r="I2" s="29"/>
      <c r="J2" s="26"/>
      <c r="K2" s="25"/>
      <c r="L2" s="25"/>
      <c r="M2" s="25"/>
    </row>
    <row r="3" spans="2:16" ht="12" customHeight="1">
      <c r="B3" s="28"/>
      <c r="C3" s="24"/>
      <c r="D3" s="29"/>
      <c r="E3" s="26"/>
      <c r="H3" s="24"/>
      <c r="I3" s="29"/>
      <c r="J3" s="26"/>
      <c r="K3" s="25"/>
      <c r="L3" s="25"/>
      <c r="M3" s="25"/>
    </row>
    <row r="4" spans="2:16" ht="12" customHeight="1">
      <c r="B4" s="28"/>
      <c r="C4" s="57" t="s">
        <v>24</v>
      </c>
      <c r="D4" s="58"/>
      <c r="E4" s="58"/>
      <c r="F4" s="58"/>
      <c r="G4" s="58"/>
      <c r="H4" s="58"/>
      <c r="I4" s="59"/>
      <c r="J4" s="26"/>
      <c r="K4" s="25"/>
      <c r="L4" s="25"/>
      <c r="M4" s="25"/>
    </row>
    <row r="5" spans="2:16" ht="24" customHeight="1">
      <c r="B5" s="30"/>
      <c r="C5" s="56" t="s">
        <v>22</v>
      </c>
      <c r="D5" s="56" t="s">
        <v>21</v>
      </c>
      <c r="E5" s="56" t="s">
        <v>20</v>
      </c>
      <c r="F5" s="56" t="s">
        <v>19</v>
      </c>
      <c r="G5" s="56" t="s">
        <v>18</v>
      </c>
      <c r="H5" s="56" t="s">
        <v>16</v>
      </c>
      <c r="I5" s="56" t="s">
        <v>17</v>
      </c>
      <c r="K5" s="24"/>
      <c r="L5" s="24"/>
      <c r="M5" s="24"/>
      <c r="N5" s="24"/>
      <c r="O5" s="24"/>
      <c r="P5" s="24"/>
    </row>
    <row r="6" spans="2:16" ht="12" customHeight="1">
      <c r="B6" s="31" t="s">
        <v>5</v>
      </c>
      <c r="C6" s="32" t="s">
        <v>0</v>
      </c>
      <c r="D6" s="32" t="s">
        <v>0</v>
      </c>
      <c r="E6" s="32" t="s">
        <v>0</v>
      </c>
      <c r="F6" s="32" t="s">
        <v>0</v>
      </c>
      <c r="G6" s="32" t="s">
        <v>0</v>
      </c>
      <c r="H6" s="32" t="s">
        <v>0</v>
      </c>
      <c r="I6" s="32" t="s">
        <v>0</v>
      </c>
      <c r="K6" s="29"/>
      <c r="L6" s="29"/>
      <c r="M6" s="29"/>
      <c r="N6" s="29"/>
      <c r="O6" s="29"/>
      <c r="P6" s="29"/>
    </row>
    <row r="7" spans="2:16" ht="12" customHeight="1">
      <c r="B7" s="33" t="s">
        <v>3</v>
      </c>
      <c r="C7" s="55">
        <v>90500</v>
      </c>
      <c r="D7" s="55">
        <v>130</v>
      </c>
      <c r="E7" s="55">
        <v>10</v>
      </c>
      <c r="F7" s="55">
        <v>8.5</v>
      </c>
      <c r="G7" s="55">
        <v>3</v>
      </c>
      <c r="H7" s="55">
        <v>3</v>
      </c>
      <c r="I7" s="55">
        <v>0.18</v>
      </c>
      <c r="J7" s="9"/>
      <c r="K7" s="26"/>
      <c r="L7" s="26"/>
      <c r="M7" s="26"/>
      <c r="N7" s="26"/>
      <c r="O7" s="26"/>
      <c r="P7" s="26"/>
    </row>
    <row r="8" spans="2:16" ht="12" customHeight="1">
      <c r="B8" s="33" t="s">
        <v>1</v>
      </c>
      <c r="C8" s="34">
        <v>204000</v>
      </c>
      <c r="D8" s="34">
        <v>520</v>
      </c>
      <c r="E8" s="34">
        <v>40</v>
      </c>
      <c r="F8" s="34">
        <v>55</v>
      </c>
      <c r="G8" s="34">
        <v>78</v>
      </c>
      <c r="H8" s="34">
        <v>79</v>
      </c>
      <c r="I8" s="34">
        <v>3.34</v>
      </c>
      <c r="J8" s="9"/>
      <c r="K8" s="35"/>
      <c r="L8" s="35"/>
      <c r="M8" s="36"/>
      <c r="N8" s="37"/>
      <c r="O8" s="37"/>
      <c r="P8" s="35"/>
    </row>
    <row r="9" spans="2:16" ht="12" customHeight="1">
      <c r="B9" s="33" t="s">
        <v>2</v>
      </c>
      <c r="C9" s="34">
        <v>39000</v>
      </c>
      <c r="D9" s="34">
        <v>70</v>
      </c>
      <c r="E9" s="34">
        <v>0</v>
      </c>
      <c r="F9" s="34">
        <v>4</v>
      </c>
      <c r="G9" s="34">
        <v>1</v>
      </c>
      <c r="H9" s="34">
        <v>1</v>
      </c>
      <c r="I9" s="34">
        <v>7.0000000000000007E-2</v>
      </c>
      <c r="J9" s="9"/>
      <c r="K9" s="26"/>
      <c r="L9" s="26"/>
      <c r="M9" s="38"/>
      <c r="N9" s="39"/>
      <c r="O9" s="39"/>
      <c r="P9" s="26"/>
    </row>
    <row r="10" spans="2:16" ht="12" customHeight="1">
      <c r="B10" s="33" t="s">
        <v>25</v>
      </c>
      <c r="C10" s="34">
        <v>350000</v>
      </c>
      <c r="D10" s="34">
        <v>1000</v>
      </c>
      <c r="E10" s="34">
        <v>125</v>
      </c>
      <c r="F10" s="34">
        <v>100</v>
      </c>
      <c r="G10" s="34">
        <v>250</v>
      </c>
      <c r="H10" s="34">
        <v>15</v>
      </c>
      <c r="I10" s="34">
        <v>2</v>
      </c>
      <c r="J10" s="9"/>
      <c r="K10" s="39"/>
      <c r="L10" s="39"/>
      <c r="M10" s="40"/>
      <c r="N10" s="39"/>
      <c r="O10" s="39"/>
      <c r="P10" s="39"/>
    </row>
    <row r="11" spans="2:16" ht="12" customHeight="1">
      <c r="B11" s="41"/>
      <c r="C11" s="42"/>
      <c r="D11" s="42"/>
      <c r="E11" s="42"/>
      <c r="F11" s="42"/>
      <c r="G11" s="42"/>
      <c r="H11" s="42"/>
      <c r="I11" s="42"/>
      <c r="J11" s="9"/>
      <c r="K11" s="39"/>
      <c r="L11" s="39"/>
      <c r="M11" s="40"/>
      <c r="N11" s="39"/>
      <c r="O11" s="39"/>
      <c r="P11" s="39"/>
    </row>
    <row r="12" spans="2:16" ht="12" customHeight="1">
      <c r="B12" s="43" t="s">
        <v>4</v>
      </c>
      <c r="C12" s="44"/>
      <c r="D12" s="45"/>
      <c r="E12" s="45"/>
      <c r="F12" s="46"/>
      <c r="G12" s="44"/>
      <c r="H12" s="44"/>
      <c r="I12" s="45"/>
      <c r="K12" s="26"/>
      <c r="L12" s="26"/>
      <c r="M12" s="38"/>
      <c r="N12" s="39"/>
      <c r="O12" s="39"/>
      <c r="P12" s="26"/>
    </row>
    <row r="13" spans="2:16" ht="12" customHeight="1">
      <c r="B13" s="43" t="s">
        <v>14</v>
      </c>
      <c r="C13" s="44"/>
      <c r="D13" s="44"/>
      <c r="E13" s="44"/>
      <c r="F13" s="44"/>
      <c r="G13" s="44"/>
      <c r="H13" s="44"/>
      <c r="I13" s="44"/>
      <c r="K13" s="37"/>
      <c r="L13" s="37"/>
      <c r="M13" s="37"/>
      <c r="N13" s="37"/>
      <c r="O13" s="37"/>
      <c r="P13" s="37"/>
    </row>
    <row r="14" spans="2:16" ht="12" customHeight="1">
      <c r="B14" s="43"/>
      <c r="C14" s="44"/>
      <c r="D14" s="44"/>
      <c r="E14" s="44"/>
      <c r="F14" s="44"/>
      <c r="G14" s="44"/>
      <c r="H14" s="44"/>
      <c r="I14" s="44"/>
      <c r="K14" s="37"/>
      <c r="L14" s="37"/>
      <c r="M14" s="37"/>
      <c r="N14" s="37"/>
      <c r="O14" s="37"/>
      <c r="P14" s="37"/>
    </row>
    <row r="15" spans="2:16" ht="12" customHeight="1">
      <c r="C15" s="44"/>
      <c r="D15" s="44"/>
      <c r="E15" s="44"/>
      <c r="F15" s="44"/>
      <c r="G15" s="44"/>
      <c r="H15" s="44"/>
      <c r="I15" s="44"/>
      <c r="K15" s="37"/>
      <c r="L15" s="37"/>
      <c r="M15" s="37"/>
      <c r="N15" s="37"/>
      <c r="O15" s="37"/>
      <c r="P15" s="37"/>
    </row>
    <row r="16" spans="2:16" ht="12" customHeight="1">
      <c r="B16" s="27" t="s">
        <v>15</v>
      </c>
      <c r="C16" s="44"/>
      <c r="D16" s="44"/>
      <c r="E16" s="44"/>
      <c r="F16" s="44"/>
      <c r="G16" s="44"/>
      <c r="H16" s="44"/>
      <c r="I16" s="44"/>
      <c r="K16" s="39"/>
      <c r="L16" s="39"/>
      <c r="M16" s="39"/>
      <c r="N16" s="39"/>
      <c r="O16" s="39"/>
      <c r="P16" s="39"/>
    </row>
    <row r="17" spans="2:16" ht="12" customHeight="1">
      <c r="B17" s="47"/>
      <c r="C17" s="44"/>
      <c r="D17" s="44"/>
      <c r="E17" s="44"/>
      <c r="F17" s="44"/>
      <c r="G17" s="44"/>
      <c r="H17" s="44"/>
      <c r="I17" s="44"/>
      <c r="J17" s="48"/>
      <c r="K17" s="49"/>
      <c r="L17" s="49"/>
      <c r="M17" s="49"/>
      <c r="N17" s="49"/>
      <c r="O17" s="49"/>
      <c r="P17" s="49"/>
    </row>
    <row r="18" spans="2:16" ht="12" customHeight="1">
      <c r="B18" s="50"/>
      <c r="C18" s="51"/>
      <c r="D18" s="51"/>
      <c r="E18" s="51"/>
      <c r="F18" s="51"/>
      <c r="G18" s="51"/>
      <c r="H18" s="51"/>
      <c r="I18" s="51"/>
      <c r="K18" s="51"/>
      <c r="L18" s="51"/>
      <c r="M18" s="51"/>
      <c r="N18" s="51"/>
      <c r="O18" s="51"/>
      <c r="P18" s="51"/>
    </row>
    <row r="24" spans="2:16">
      <c r="C24" s="10"/>
    </row>
    <row r="25" spans="2:16">
      <c r="C25" s="9"/>
    </row>
    <row r="26" spans="2:16">
      <c r="C26" s="11"/>
    </row>
    <row r="27" spans="2:16">
      <c r="C27" s="52"/>
    </row>
    <row r="28" spans="2:16">
      <c r="C28" s="52"/>
    </row>
    <row r="30" spans="2:16">
      <c r="C30" s="53"/>
    </row>
    <row r="31" spans="2:16">
      <c r="C31" s="54"/>
    </row>
    <row r="34" spans="4:4">
      <c r="D34" s="22"/>
    </row>
  </sheetData>
  <mergeCells count="1">
    <mergeCell ref="C4:I4"/>
  </mergeCells>
  <pageMargins left="0.19685039370078741" right="0.19685039370078741" top="0.78740157480314965" bottom="0.39370078740157483" header="0.51181102362204722" footer="0.39370078740157483"/>
  <pageSetup paperSize="9" scale="99" orientation="landscape" r:id="rId1"/>
  <headerFooter alignWithMargins="0">
    <oddFooter>&amp;R&amp;K01+049&amp;F #&amp;A</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Q68"/>
  <sheetViews>
    <sheetView view="pageBreakPreview" zoomScale="90" zoomScaleNormal="100" zoomScaleSheetLayoutView="90" workbookViewId="0"/>
  </sheetViews>
  <sheetFormatPr baseColWidth="10" defaultRowHeight="10.199999999999999"/>
  <cols>
    <col min="1" max="1" width="3.77734375" style="2" customWidth="1"/>
    <col min="2" max="2" width="21" style="2" customWidth="1"/>
    <col min="3" max="17" width="8.77734375" style="1" customWidth="1"/>
    <col min="18" max="18" width="3.77734375" style="2" customWidth="1"/>
    <col min="19" max="16384" width="11.5546875" style="2"/>
  </cols>
  <sheetData>
    <row r="1" spans="2:17" ht="12" customHeight="1"/>
    <row r="2" spans="2:17" ht="12" customHeight="1">
      <c r="B2" s="4" t="s">
        <v>26</v>
      </c>
    </row>
    <row r="3" spans="2:17" ht="12" customHeight="1">
      <c r="B3" s="61"/>
    </row>
    <row r="4" spans="2:17" ht="24" customHeight="1">
      <c r="B4" s="62"/>
      <c r="C4" s="60" t="s">
        <v>28</v>
      </c>
      <c r="D4" s="20"/>
      <c r="E4" s="20"/>
      <c r="F4" s="20"/>
      <c r="G4" s="20"/>
      <c r="H4" s="20"/>
      <c r="I4" s="20"/>
      <c r="J4" s="20"/>
      <c r="K4" s="20"/>
      <c r="L4" s="20"/>
      <c r="M4" s="20"/>
      <c r="N4" s="20"/>
      <c r="O4" s="20"/>
      <c r="P4" s="21"/>
    </row>
    <row r="5" spans="2:17" ht="12" customHeight="1">
      <c r="B5" s="6"/>
      <c r="C5" s="15">
        <v>2001</v>
      </c>
      <c r="D5" s="15">
        <v>2002</v>
      </c>
      <c r="E5" s="15">
        <v>2003</v>
      </c>
      <c r="F5" s="15">
        <v>2004</v>
      </c>
      <c r="G5" s="15">
        <v>2005</v>
      </c>
      <c r="H5" s="15">
        <v>2006</v>
      </c>
      <c r="I5" s="15">
        <v>2007</v>
      </c>
      <c r="J5" s="15">
        <v>2008</v>
      </c>
      <c r="K5" s="15">
        <v>2009</v>
      </c>
      <c r="L5" s="15">
        <v>2010</v>
      </c>
      <c r="M5" s="15">
        <v>2011</v>
      </c>
      <c r="N5" s="15">
        <v>2012</v>
      </c>
      <c r="O5" s="15">
        <v>2013</v>
      </c>
      <c r="P5" s="15">
        <v>2014</v>
      </c>
    </row>
    <row r="6" spans="2:17" ht="12" customHeight="1">
      <c r="B6" s="17" t="s">
        <v>6</v>
      </c>
      <c r="C6" s="14">
        <v>139</v>
      </c>
      <c r="D6" s="13">
        <v>117</v>
      </c>
      <c r="E6" s="13">
        <v>110</v>
      </c>
      <c r="F6" s="13">
        <v>108</v>
      </c>
      <c r="G6" s="13">
        <v>115</v>
      </c>
      <c r="H6" s="13">
        <v>112</v>
      </c>
      <c r="I6" s="13">
        <v>126</v>
      </c>
      <c r="J6" s="13">
        <v>129</v>
      </c>
      <c r="K6" s="13">
        <v>123</v>
      </c>
      <c r="L6" s="13">
        <v>107</v>
      </c>
      <c r="M6" s="13">
        <v>113</v>
      </c>
      <c r="N6" s="13">
        <v>100</v>
      </c>
      <c r="O6" s="13">
        <v>96</v>
      </c>
      <c r="P6" s="13">
        <v>90.5</v>
      </c>
      <c r="Q6" s="15" t="s">
        <v>36</v>
      </c>
    </row>
    <row r="7" spans="2:17" ht="12" customHeight="1">
      <c r="B7" s="17" t="s">
        <v>12</v>
      </c>
      <c r="C7" s="14">
        <v>0.23499999999999999</v>
      </c>
      <c r="D7" s="13">
        <v>0.2</v>
      </c>
      <c r="E7" s="13">
        <v>0.16</v>
      </c>
      <c r="F7" s="13">
        <v>0.185</v>
      </c>
      <c r="G7" s="13">
        <v>0.18</v>
      </c>
      <c r="H7" s="13">
        <v>0.16</v>
      </c>
      <c r="I7" s="13">
        <v>0.19</v>
      </c>
      <c r="J7" s="13">
        <v>0.2</v>
      </c>
      <c r="K7" s="13">
        <v>0.155</v>
      </c>
      <c r="L7" s="13">
        <v>0.17</v>
      </c>
      <c r="M7" s="13">
        <v>0.16</v>
      </c>
      <c r="N7" s="13">
        <v>0.16500000000000001</v>
      </c>
      <c r="O7" s="13">
        <v>0.14500000000000002</v>
      </c>
      <c r="P7" s="13">
        <v>0.13</v>
      </c>
      <c r="Q7" s="15" t="s">
        <v>37</v>
      </c>
    </row>
    <row r="8" spans="2:17" ht="12" customHeight="1">
      <c r="B8" s="17" t="s">
        <v>10</v>
      </c>
      <c r="C8" s="14">
        <v>1.4999999999999999E-2</v>
      </c>
      <c r="D8" s="13">
        <v>1.4999999999999999E-2</v>
      </c>
      <c r="E8" s="13">
        <v>0.02</v>
      </c>
      <c r="F8" s="13">
        <v>0.01</v>
      </c>
      <c r="G8" s="13">
        <v>1.4999999999999999E-2</v>
      </c>
      <c r="H8" s="13">
        <v>0.01</v>
      </c>
      <c r="I8" s="13">
        <v>0.01</v>
      </c>
      <c r="J8" s="13">
        <v>0.01</v>
      </c>
      <c r="K8" s="13">
        <v>0.01</v>
      </c>
      <c r="L8" s="13">
        <v>0.01</v>
      </c>
      <c r="M8" s="13">
        <v>0.01</v>
      </c>
      <c r="N8" s="13">
        <v>0.01</v>
      </c>
      <c r="O8" s="13">
        <v>0.01</v>
      </c>
      <c r="P8" s="13">
        <v>0.01</v>
      </c>
      <c r="Q8" s="15" t="s">
        <v>37</v>
      </c>
    </row>
    <row r="9" spans="2:17" ht="12" customHeight="1">
      <c r="B9" s="17" t="s">
        <v>11</v>
      </c>
      <c r="C9" s="14">
        <v>3.2500000000000001E-2</v>
      </c>
      <c r="D9" s="13">
        <v>3.5000000000000003E-2</v>
      </c>
      <c r="E9" s="13">
        <v>2.8000000000000001E-2</v>
      </c>
      <c r="F9" s="13">
        <v>2.75E-2</v>
      </c>
      <c r="G9" s="13">
        <v>2.4E-2</v>
      </c>
      <c r="H9" s="13">
        <v>1.8000000000000002E-2</v>
      </c>
      <c r="I9" s="13">
        <v>1.7500000000000002E-2</v>
      </c>
      <c r="J9" s="13">
        <v>1.8499999999999999E-2</v>
      </c>
      <c r="K9" s="13">
        <v>1.35E-2</v>
      </c>
      <c r="L9" s="13">
        <v>1.3000000000000001E-2</v>
      </c>
      <c r="M9" s="13">
        <v>1.4E-2</v>
      </c>
      <c r="N9" s="13">
        <v>0.01</v>
      </c>
      <c r="O9" s="13">
        <v>1.0499999999999999E-2</v>
      </c>
      <c r="P9" s="13">
        <v>8.5000000000000006E-3</v>
      </c>
      <c r="Q9" s="15" t="s">
        <v>37</v>
      </c>
    </row>
    <row r="10" spans="2:17" ht="12" customHeight="1">
      <c r="B10" s="17" t="s">
        <v>8</v>
      </c>
      <c r="C10" s="14">
        <v>6.5</v>
      </c>
      <c r="D10" s="13">
        <v>5.5</v>
      </c>
      <c r="E10" s="13">
        <v>5.5</v>
      </c>
      <c r="F10" s="13">
        <v>6.5</v>
      </c>
      <c r="G10" s="13">
        <v>6</v>
      </c>
      <c r="H10" s="13">
        <v>5</v>
      </c>
      <c r="I10" s="13">
        <v>4.5</v>
      </c>
      <c r="J10" s="13">
        <v>4</v>
      </c>
      <c r="K10" s="13">
        <v>3.5</v>
      </c>
      <c r="L10" s="13">
        <v>3.5</v>
      </c>
      <c r="M10" s="13">
        <v>4</v>
      </c>
      <c r="N10" s="13">
        <v>3</v>
      </c>
      <c r="O10" s="13">
        <v>3</v>
      </c>
      <c r="P10" s="13">
        <v>3</v>
      </c>
      <c r="Q10" s="15" t="s">
        <v>38</v>
      </c>
    </row>
    <row r="11" spans="2:17" ht="12" customHeight="1">
      <c r="B11" s="17" t="s">
        <v>9</v>
      </c>
      <c r="C11" s="14">
        <v>6</v>
      </c>
      <c r="D11" s="13">
        <v>6</v>
      </c>
      <c r="E11" s="13">
        <v>5.5</v>
      </c>
      <c r="F11" s="13">
        <v>5.5</v>
      </c>
      <c r="G11" s="13">
        <v>5</v>
      </c>
      <c r="H11" s="13">
        <v>4.5</v>
      </c>
      <c r="I11" s="13">
        <v>5</v>
      </c>
      <c r="J11" s="13">
        <v>4</v>
      </c>
      <c r="K11" s="13">
        <v>4</v>
      </c>
      <c r="L11" s="13">
        <v>3</v>
      </c>
      <c r="M11" s="13">
        <v>4</v>
      </c>
      <c r="N11" s="13">
        <v>3</v>
      </c>
      <c r="O11" s="13">
        <v>3</v>
      </c>
      <c r="P11" s="13">
        <v>3</v>
      </c>
      <c r="Q11" s="15" t="s">
        <v>38</v>
      </c>
    </row>
    <row r="12" spans="2:17" ht="12" customHeight="1">
      <c r="B12" s="17" t="s">
        <v>7</v>
      </c>
      <c r="C12" s="14">
        <v>0.745</v>
      </c>
      <c r="D12" s="13">
        <v>0.70499999999999996</v>
      </c>
      <c r="E12" s="13">
        <v>0.45</v>
      </c>
      <c r="F12" s="13">
        <v>0.41500000000000004</v>
      </c>
      <c r="G12" s="13">
        <v>0.47499999999999998</v>
      </c>
      <c r="H12" s="13">
        <v>0.42499999999999999</v>
      </c>
      <c r="I12" s="13">
        <v>0.41000000000000003</v>
      </c>
      <c r="J12" s="13">
        <v>0.42000000000000004</v>
      </c>
      <c r="K12" s="13">
        <v>0.24</v>
      </c>
      <c r="L12" s="13">
        <v>0.3</v>
      </c>
      <c r="M12" s="13">
        <v>0.28500000000000003</v>
      </c>
      <c r="N12" s="13">
        <v>0.26</v>
      </c>
      <c r="O12" s="13">
        <v>0.22999999999999998</v>
      </c>
      <c r="P12" s="13">
        <v>0.18</v>
      </c>
      <c r="Q12" s="15" t="s">
        <v>38</v>
      </c>
    </row>
    <row r="13" spans="2:17" ht="12" customHeight="1">
      <c r="B13" s="4"/>
      <c r="C13" s="5"/>
      <c r="D13" s="3"/>
      <c r="E13" s="3"/>
      <c r="F13" s="3"/>
      <c r="G13" s="3"/>
      <c r="H13" s="3"/>
      <c r="I13" s="3"/>
      <c r="J13" s="3"/>
      <c r="K13" s="3"/>
      <c r="L13" s="3"/>
      <c r="M13" s="3"/>
      <c r="N13" s="3"/>
      <c r="O13" s="3"/>
      <c r="P13" s="3"/>
    </row>
    <row r="14" spans="2:17" ht="12" customHeight="1">
      <c r="B14" s="4"/>
      <c r="C14" s="5"/>
      <c r="D14" s="3"/>
      <c r="E14" s="3"/>
      <c r="F14" s="3"/>
      <c r="G14" s="3"/>
      <c r="H14" s="3"/>
      <c r="J14" s="3"/>
      <c r="K14" s="3"/>
      <c r="L14" s="3"/>
      <c r="M14" s="3"/>
      <c r="N14" s="3"/>
      <c r="O14" s="3"/>
      <c r="P14" s="3"/>
    </row>
    <row r="15" spans="2:17" ht="24" customHeight="1">
      <c r="C15" s="60" t="s">
        <v>27</v>
      </c>
      <c r="D15" s="20"/>
      <c r="E15" s="20"/>
      <c r="F15" s="20"/>
      <c r="G15" s="20"/>
      <c r="H15" s="20"/>
      <c r="I15" s="20"/>
      <c r="J15" s="20"/>
      <c r="K15" s="20"/>
      <c r="L15" s="20"/>
      <c r="M15" s="20"/>
      <c r="N15" s="20"/>
      <c r="O15" s="20"/>
      <c r="P15" s="21"/>
      <c r="Q15" s="63"/>
    </row>
    <row r="16" spans="2:17" ht="12" customHeight="1">
      <c r="B16" s="6"/>
      <c r="C16" s="15">
        <v>2001</v>
      </c>
      <c r="D16" s="15">
        <v>2002</v>
      </c>
      <c r="E16" s="15">
        <v>2003</v>
      </c>
      <c r="F16" s="15">
        <v>2004</v>
      </c>
      <c r="G16" s="15">
        <v>2005</v>
      </c>
      <c r="H16" s="15">
        <v>2006</v>
      </c>
      <c r="I16" s="15">
        <v>2007</v>
      </c>
      <c r="J16" s="15">
        <v>2008</v>
      </c>
      <c r="K16" s="15">
        <v>2009</v>
      </c>
      <c r="L16" s="15">
        <v>2010</v>
      </c>
      <c r="M16" s="15">
        <v>2011</v>
      </c>
      <c r="N16" s="15">
        <v>2012</v>
      </c>
      <c r="O16" s="15">
        <v>2013</v>
      </c>
      <c r="P16" s="15">
        <v>2014</v>
      </c>
      <c r="Q16" s="63"/>
    </row>
    <row r="17" spans="1:17" ht="12" customHeight="1">
      <c r="B17" s="17" t="s">
        <v>29</v>
      </c>
      <c r="C17" s="12">
        <f>C6*100/$C6</f>
        <v>100</v>
      </c>
      <c r="D17" s="13">
        <f>D6*100/$C6</f>
        <v>84.172661870503603</v>
      </c>
      <c r="E17" s="13">
        <f>E6*100/$C6</f>
        <v>79.136690647482013</v>
      </c>
      <c r="F17" s="13">
        <f t="shared" ref="E17:P23" si="0">F6*100/$C6</f>
        <v>77.697841726618705</v>
      </c>
      <c r="G17" s="13">
        <f t="shared" si="0"/>
        <v>82.733812949640281</v>
      </c>
      <c r="H17" s="13">
        <f t="shared" si="0"/>
        <v>80.57553956834532</v>
      </c>
      <c r="I17" s="13">
        <f t="shared" si="0"/>
        <v>90.647482014388487</v>
      </c>
      <c r="J17" s="13">
        <f t="shared" si="0"/>
        <v>92.805755395683448</v>
      </c>
      <c r="K17" s="13">
        <f t="shared" si="0"/>
        <v>88.489208633093526</v>
      </c>
      <c r="L17" s="13">
        <f t="shared" si="0"/>
        <v>76.978417266187051</v>
      </c>
      <c r="M17" s="13">
        <f t="shared" si="0"/>
        <v>81.294964028776974</v>
      </c>
      <c r="N17" s="13">
        <f t="shared" si="0"/>
        <v>71.942446043165461</v>
      </c>
      <c r="O17" s="13">
        <f t="shared" si="0"/>
        <v>69.064748201438846</v>
      </c>
      <c r="P17" s="13">
        <f t="shared" si="0"/>
        <v>65.107913669064743</v>
      </c>
      <c r="Q17" s="15" t="s">
        <v>36</v>
      </c>
    </row>
    <row r="18" spans="1:17" ht="12" customHeight="1">
      <c r="B18" s="17" t="s">
        <v>30</v>
      </c>
      <c r="C18" s="12">
        <f t="shared" ref="C18:O23" si="1">C7*100/$C7</f>
        <v>100</v>
      </c>
      <c r="D18" s="13">
        <f t="shared" si="1"/>
        <v>85.106382978723403</v>
      </c>
      <c r="E18" s="14">
        <f>E7*100/$C7</f>
        <v>68.085106382978722</v>
      </c>
      <c r="F18" s="14">
        <f t="shared" si="0"/>
        <v>78.723404255319153</v>
      </c>
      <c r="G18" s="14">
        <f t="shared" si="0"/>
        <v>76.59574468085107</v>
      </c>
      <c r="H18" s="14">
        <f t="shared" si="0"/>
        <v>68.085106382978722</v>
      </c>
      <c r="I18" s="14">
        <f t="shared" si="0"/>
        <v>80.851063829787236</v>
      </c>
      <c r="J18" s="14">
        <f t="shared" si="0"/>
        <v>85.106382978723403</v>
      </c>
      <c r="K18" s="14">
        <f t="shared" si="0"/>
        <v>65.957446808510639</v>
      </c>
      <c r="L18" s="14">
        <f t="shared" si="0"/>
        <v>72.340425531914903</v>
      </c>
      <c r="M18" s="14">
        <f t="shared" si="0"/>
        <v>68.085106382978722</v>
      </c>
      <c r="N18" s="14">
        <f t="shared" si="0"/>
        <v>70.212765957446805</v>
      </c>
      <c r="O18" s="14">
        <f t="shared" si="0"/>
        <v>61.702127659574479</v>
      </c>
      <c r="P18" s="14">
        <f t="shared" si="0"/>
        <v>55.319148936170215</v>
      </c>
      <c r="Q18" s="15" t="s">
        <v>37</v>
      </c>
    </row>
    <row r="19" spans="1:17" ht="12" customHeight="1">
      <c r="B19" s="17" t="s">
        <v>31</v>
      </c>
      <c r="C19" s="12">
        <f t="shared" si="1"/>
        <v>100</v>
      </c>
      <c r="D19" s="13">
        <f t="shared" si="1"/>
        <v>100</v>
      </c>
      <c r="E19" s="14">
        <f t="shared" si="0"/>
        <v>133.33333333333334</v>
      </c>
      <c r="F19" s="14">
        <f t="shared" si="0"/>
        <v>66.666666666666671</v>
      </c>
      <c r="G19" s="14">
        <f t="shared" si="0"/>
        <v>100</v>
      </c>
      <c r="H19" s="14">
        <f t="shared" si="0"/>
        <v>66.666666666666671</v>
      </c>
      <c r="I19" s="14">
        <f t="shared" si="0"/>
        <v>66.666666666666671</v>
      </c>
      <c r="J19" s="14">
        <f t="shared" si="0"/>
        <v>66.666666666666671</v>
      </c>
      <c r="K19" s="14">
        <f t="shared" si="0"/>
        <v>66.666666666666671</v>
      </c>
      <c r="L19" s="14">
        <f t="shared" si="0"/>
        <v>66.666666666666671</v>
      </c>
      <c r="M19" s="14">
        <f t="shared" si="0"/>
        <v>66.666666666666671</v>
      </c>
      <c r="N19" s="14">
        <f t="shared" si="0"/>
        <v>66.666666666666671</v>
      </c>
      <c r="O19" s="14">
        <f t="shared" si="0"/>
        <v>66.666666666666671</v>
      </c>
      <c r="P19" s="14">
        <f t="shared" si="0"/>
        <v>66.666666666666671</v>
      </c>
      <c r="Q19" s="15" t="s">
        <v>37</v>
      </c>
    </row>
    <row r="20" spans="1:17" ht="12" customHeight="1">
      <c r="B20" s="17" t="s">
        <v>32</v>
      </c>
      <c r="C20" s="12">
        <f>C9*100/$C9</f>
        <v>100</v>
      </c>
      <c r="D20" s="13">
        <f t="shared" si="1"/>
        <v>107.69230769230771</v>
      </c>
      <c r="E20" s="14">
        <f t="shared" si="0"/>
        <v>86.15384615384616</v>
      </c>
      <c r="F20" s="14">
        <f t="shared" si="0"/>
        <v>84.615384615384613</v>
      </c>
      <c r="G20" s="14">
        <f t="shared" si="0"/>
        <v>73.84615384615384</v>
      </c>
      <c r="H20" s="14">
        <f t="shared" si="0"/>
        <v>55.384615384615394</v>
      </c>
      <c r="I20" s="14">
        <f t="shared" si="0"/>
        <v>53.846153846153854</v>
      </c>
      <c r="J20" s="14">
        <f t="shared" si="0"/>
        <v>56.92307692307692</v>
      </c>
      <c r="K20" s="14">
        <f t="shared" si="0"/>
        <v>41.53846153846154</v>
      </c>
      <c r="L20" s="14">
        <f t="shared" si="0"/>
        <v>40</v>
      </c>
      <c r="M20" s="14">
        <f t="shared" si="0"/>
        <v>43.07692307692308</v>
      </c>
      <c r="N20" s="14">
        <f t="shared" si="0"/>
        <v>30.769230769230766</v>
      </c>
      <c r="O20" s="14">
        <f t="shared" si="0"/>
        <v>32.307692307692299</v>
      </c>
      <c r="P20" s="14">
        <f t="shared" si="0"/>
        <v>26.153846153846157</v>
      </c>
      <c r="Q20" s="15" t="s">
        <v>37</v>
      </c>
    </row>
    <row r="21" spans="1:17" ht="12" customHeight="1">
      <c r="B21" s="17" t="s">
        <v>33</v>
      </c>
      <c r="C21" s="12">
        <f t="shared" si="1"/>
        <v>100</v>
      </c>
      <c r="D21" s="13">
        <f t="shared" si="1"/>
        <v>84.615384615384613</v>
      </c>
      <c r="E21" s="14">
        <f t="shared" si="1"/>
        <v>84.615384615384613</v>
      </c>
      <c r="F21" s="14">
        <f t="shared" si="1"/>
        <v>100</v>
      </c>
      <c r="G21" s="14">
        <f t="shared" si="1"/>
        <v>92.307692307692307</v>
      </c>
      <c r="H21" s="14">
        <f t="shared" si="1"/>
        <v>76.92307692307692</v>
      </c>
      <c r="I21" s="14">
        <f t="shared" si="1"/>
        <v>69.230769230769226</v>
      </c>
      <c r="J21" s="14">
        <f t="shared" si="1"/>
        <v>61.53846153846154</v>
      </c>
      <c r="K21" s="14">
        <f t="shared" si="1"/>
        <v>53.846153846153847</v>
      </c>
      <c r="L21" s="14">
        <f t="shared" si="1"/>
        <v>53.846153846153847</v>
      </c>
      <c r="M21" s="14">
        <f t="shared" si="1"/>
        <v>61.53846153846154</v>
      </c>
      <c r="N21" s="14">
        <f t="shared" si="1"/>
        <v>46.153846153846153</v>
      </c>
      <c r="O21" s="14">
        <f t="shared" si="1"/>
        <v>46.153846153846153</v>
      </c>
      <c r="P21" s="14">
        <f>P10*100/$C10</f>
        <v>46.153846153846153</v>
      </c>
      <c r="Q21" s="15" t="s">
        <v>38</v>
      </c>
    </row>
    <row r="22" spans="1:17" ht="12" customHeight="1">
      <c r="B22" s="17" t="s">
        <v>34</v>
      </c>
      <c r="C22" s="12">
        <f t="shared" si="1"/>
        <v>100</v>
      </c>
      <c r="D22" s="13">
        <f t="shared" si="1"/>
        <v>100</v>
      </c>
      <c r="E22" s="14">
        <f t="shared" si="1"/>
        <v>91.666666666666671</v>
      </c>
      <c r="F22" s="14">
        <f t="shared" si="1"/>
        <v>91.666666666666671</v>
      </c>
      <c r="G22" s="14">
        <f t="shared" si="1"/>
        <v>83.333333333333329</v>
      </c>
      <c r="H22" s="14">
        <f t="shared" si="1"/>
        <v>75</v>
      </c>
      <c r="I22" s="14">
        <f t="shared" si="1"/>
        <v>83.333333333333329</v>
      </c>
      <c r="J22" s="14">
        <f t="shared" si="1"/>
        <v>66.666666666666671</v>
      </c>
      <c r="K22" s="14">
        <f t="shared" si="1"/>
        <v>66.666666666666671</v>
      </c>
      <c r="L22" s="14">
        <f t="shared" si="1"/>
        <v>50</v>
      </c>
      <c r="M22" s="14">
        <f t="shared" si="1"/>
        <v>66.666666666666671</v>
      </c>
      <c r="N22" s="14">
        <f t="shared" si="1"/>
        <v>50</v>
      </c>
      <c r="O22" s="14">
        <f t="shared" si="1"/>
        <v>50</v>
      </c>
      <c r="P22" s="14">
        <f t="shared" si="0"/>
        <v>50</v>
      </c>
      <c r="Q22" s="15" t="s">
        <v>38</v>
      </c>
    </row>
    <row r="23" spans="1:17" ht="12" customHeight="1">
      <c r="B23" s="17" t="s">
        <v>35</v>
      </c>
      <c r="C23" s="12">
        <f t="shared" si="1"/>
        <v>100</v>
      </c>
      <c r="D23" s="13">
        <f t="shared" si="1"/>
        <v>94.630872483221481</v>
      </c>
      <c r="E23" s="14">
        <f t="shared" si="1"/>
        <v>60.402684563758392</v>
      </c>
      <c r="F23" s="14">
        <f t="shared" si="1"/>
        <v>55.70469798657718</v>
      </c>
      <c r="G23" s="14">
        <f t="shared" si="1"/>
        <v>63.758389261744966</v>
      </c>
      <c r="H23" s="14">
        <f t="shared" si="1"/>
        <v>57.04697986577181</v>
      </c>
      <c r="I23" s="14">
        <f t="shared" si="1"/>
        <v>55.033557046979865</v>
      </c>
      <c r="J23" s="14">
        <f t="shared" si="1"/>
        <v>56.375838926174509</v>
      </c>
      <c r="K23" s="14">
        <f t="shared" si="1"/>
        <v>32.214765100671144</v>
      </c>
      <c r="L23" s="14">
        <f t="shared" si="1"/>
        <v>40.268456375838923</v>
      </c>
      <c r="M23" s="14">
        <f t="shared" si="1"/>
        <v>38.255033557046985</v>
      </c>
      <c r="N23" s="14">
        <f t="shared" si="1"/>
        <v>34.899328859060404</v>
      </c>
      <c r="O23" s="14">
        <f t="shared" si="1"/>
        <v>30.872483221476511</v>
      </c>
      <c r="P23" s="14">
        <f t="shared" si="0"/>
        <v>24.161073825503355</v>
      </c>
      <c r="Q23" s="15" t="s">
        <v>38</v>
      </c>
    </row>
    <row r="24" spans="1:17" ht="12" customHeight="1">
      <c r="A24" s="7"/>
      <c r="B24" s="4"/>
      <c r="C24" s="18"/>
      <c r="D24" s="16"/>
      <c r="E24" s="19"/>
      <c r="F24" s="19"/>
      <c r="G24" s="19"/>
      <c r="H24" s="19"/>
      <c r="I24" s="19"/>
      <c r="J24" s="19"/>
      <c r="K24" s="19"/>
      <c r="L24" s="19"/>
      <c r="M24" s="19"/>
      <c r="N24" s="19"/>
      <c r="O24" s="19"/>
      <c r="P24" s="19"/>
      <c r="Q24" s="8"/>
    </row>
    <row r="25" spans="1:17" ht="12" customHeight="1">
      <c r="A25" s="7"/>
      <c r="B25" s="43" t="s">
        <v>4</v>
      </c>
      <c r="C25" s="18"/>
      <c r="D25" s="16"/>
      <c r="E25" s="19"/>
      <c r="F25" s="19"/>
      <c r="G25" s="19"/>
      <c r="H25" s="19"/>
      <c r="I25" s="19"/>
      <c r="J25" s="19"/>
      <c r="K25" s="19"/>
      <c r="L25" s="19"/>
      <c r="M25" s="19"/>
      <c r="N25" s="19"/>
      <c r="O25" s="19"/>
      <c r="P25" s="19"/>
      <c r="Q25" s="8"/>
    </row>
    <row r="26" spans="1:17" ht="12" customHeight="1">
      <c r="A26" s="7"/>
      <c r="B26" s="43" t="s">
        <v>14</v>
      </c>
      <c r="C26" s="18"/>
      <c r="D26" s="16"/>
      <c r="E26" s="19"/>
      <c r="F26" s="19"/>
      <c r="G26" s="19"/>
      <c r="H26" s="19"/>
      <c r="I26" s="19"/>
      <c r="J26" s="19"/>
      <c r="K26" s="19"/>
      <c r="L26" s="19"/>
      <c r="M26" s="19"/>
      <c r="N26" s="19"/>
      <c r="O26" s="19"/>
      <c r="P26" s="19"/>
      <c r="Q26" s="8"/>
    </row>
    <row r="27" spans="1:17" ht="12" customHeight="1">
      <c r="A27" s="7"/>
      <c r="B27" s="62"/>
      <c r="C27" s="18"/>
      <c r="D27" s="16"/>
      <c r="E27" s="19"/>
      <c r="F27" s="19"/>
      <c r="G27" s="19"/>
      <c r="H27" s="19"/>
      <c r="I27" s="19"/>
      <c r="J27" s="19"/>
      <c r="K27" s="19"/>
      <c r="L27" s="19"/>
      <c r="M27" s="19"/>
      <c r="N27" s="19"/>
      <c r="O27" s="19"/>
      <c r="P27" s="19"/>
      <c r="Q27" s="8"/>
    </row>
    <row r="28" spans="1:17" ht="12" customHeight="1">
      <c r="Q28" s="63"/>
    </row>
    <row r="29" spans="1:17" ht="12" customHeight="1">
      <c r="B29" s="2" t="s">
        <v>13</v>
      </c>
    </row>
    <row r="30" spans="1:17" ht="12" customHeight="1"/>
    <row r="31" spans="1:17" ht="12" customHeight="1"/>
    <row r="32" spans="1:17" ht="11.4" customHeight="1"/>
    <row r="33" ht="11.4" customHeight="1"/>
    <row r="34" ht="11.4" customHeight="1"/>
    <row r="35" ht="11.4" customHeight="1"/>
    <row r="36" ht="11.4" customHeight="1"/>
    <row r="37" ht="11.4" customHeight="1"/>
    <row r="38" ht="11.4" customHeight="1"/>
    <row r="39" ht="11.4" customHeight="1"/>
    <row r="40" ht="11.4" customHeight="1"/>
    <row r="41" ht="11.4" customHeight="1"/>
    <row r="42" ht="11.4" customHeight="1"/>
    <row r="43" ht="11.4" customHeight="1"/>
    <row r="44" ht="11.4" customHeight="1"/>
    <row r="45" ht="11.4" customHeight="1"/>
    <row r="46" ht="11.4" customHeight="1"/>
    <row r="47" ht="11.4" customHeight="1"/>
    <row r="48" ht="11.4" customHeight="1"/>
    <row r="49" ht="11.4" customHeight="1"/>
    <row r="50" ht="11.4" customHeight="1"/>
    <row r="51" ht="11.4" customHeight="1"/>
    <row r="52" ht="11.4" customHeight="1"/>
    <row r="53" ht="11.4" customHeight="1"/>
    <row r="54" ht="11.4" customHeight="1"/>
    <row r="55" ht="11.4" customHeight="1"/>
    <row r="56" ht="11.4" customHeight="1"/>
    <row r="57" ht="11.4" customHeight="1"/>
    <row r="58" ht="11.4" customHeight="1"/>
    <row r="59" ht="11.4" customHeight="1"/>
    <row r="60" ht="11.4" customHeight="1"/>
    <row r="61" ht="11.4" customHeight="1"/>
    <row r="62" ht="11.4" customHeight="1"/>
    <row r="63" ht="11.4" customHeight="1"/>
    <row r="64" ht="11.4" customHeight="1"/>
    <row r="65" ht="11.4" customHeight="1"/>
    <row r="66" ht="11.4" customHeight="1"/>
    <row r="67" ht="11.4" customHeight="1"/>
    <row r="68" ht="11.4" customHeight="1"/>
  </sheetData>
  <mergeCells count="2">
    <mergeCell ref="C4:P4"/>
    <mergeCell ref="C15:P15"/>
  </mergeCells>
  <pageMargins left="0.39370078740157483" right="0" top="0.78740157480314965" bottom="0.78740157480314965" header="0.51181102362204722" footer="0.51181102362204722"/>
  <pageSetup paperSize="9" scale="99" orientation="landscape" r:id="rId1"/>
  <headerFooter alignWithMargins="0">
    <oddFooter>&amp;R&amp;K01+049&amp;F #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Indicateur_1</vt:lpstr>
      <vt:lpstr>Indicateur_2</vt:lpstr>
      <vt:lpstr>Indicateur_1!Zone_d_impression</vt:lpstr>
      <vt:lpstr>Indicateur_2!Zone_d_impression</vt:lpstr>
    </vt:vector>
  </TitlesOfParts>
  <Company>M.R.W.</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BRAHY</dc:creator>
  <cp:lastModifiedBy>VR</cp:lastModifiedBy>
  <cp:lastPrinted>2017-12-14T14:59:38Z</cp:lastPrinted>
  <dcterms:created xsi:type="dcterms:W3CDTF">2008-07-24T09:38:19Z</dcterms:created>
  <dcterms:modified xsi:type="dcterms:W3CDTF">2017-12-14T14:59:57Z</dcterms:modified>
</cp:coreProperties>
</file>