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120" yWindow="45" windowWidth="15180" windowHeight="8580" activeTab="4"/>
  </bookViews>
  <sheets>
    <sheet name="Indicateur 1" sheetId="5" r:id="rId1"/>
    <sheet name="Indicateur 2" sheetId="10" r:id="rId2"/>
    <sheet name="Indicateur 3" sheetId="13" r:id="rId3"/>
    <sheet name="Indicateur 4" sheetId="7" r:id="rId4"/>
    <sheet name="Indicateur 5" sheetId="12" r:id="rId5"/>
  </sheets>
  <calcPr calcId="125725"/>
</workbook>
</file>

<file path=xl/calcChain.xml><?xml version="1.0" encoding="utf-8"?>
<calcChain xmlns="http://schemas.openxmlformats.org/spreadsheetml/2006/main">
  <c r="E14" i="5"/>
  <c r="D14"/>
  <c r="C14"/>
</calcChain>
</file>

<file path=xl/sharedStrings.xml><?xml version="1.0" encoding="utf-8"?>
<sst xmlns="http://schemas.openxmlformats.org/spreadsheetml/2006/main" count="88" uniqueCount="53">
  <si>
    <t>Mesure de base</t>
  </si>
  <si>
    <t>Mesure complémentaire</t>
  </si>
  <si>
    <t>Total</t>
  </si>
  <si>
    <t>Assainissement des eaux usées</t>
  </si>
  <si>
    <t>Industries</t>
  </si>
  <si>
    <t>Agriculture</t>
  </si>
  <si>
    <t>Thématique</t>
  </si>
  <si>
    <t>Sites pollués</t>
  </si>
  <si>
    <t>Gestion des eaux pluviales</t>
  </si>
  <si>
    <t>Récupération des coûts</t>
  </si>
  <si>
    <t>Hydromorphologie</t>
  </si>
  <si>
    <t>Très bon état</t>
  </si>
  <si>
    <t>Bon état/potentiel</t>
  </si>
  <si>
    <t>Report d'objectif</t>
  </si>
  <si>
    <t>Indéterminé</t>
  </si>
  <si>
    <t xml:space="preserve">Total </t>
  </si>
  <si>
    <t>Nombre de masses d'eau de surface</t>
  </si>
  <si>
    <t>Pourcentage de masses d'eau de surface</t>
  </si>
  <si>
    <t>Objectif 2015
 (PGDH 1)</t>
  </si>
  <si>
    <t>Objectif 2021
(PGDH 2)</t>
  </si>
  <si>
    <t>Pas bon</t>
  </si>
  <si>
    <t xml:space="preserve">Bon  </t>
  </si>
  <si>
    <t>Nombre de masses d'eau souterraine</t>
  </si>
  <si>
    <t>Pourcentage de masses d'eau souterraine</t>
  </si>
  <si>
    <t>Ressources stratégiques</t>
  </si>
  <si>
    <t>Baignade</t>
  </si>
  <si>
    <t>Coûts totaux du programme de mesures des PGDH 2016 -2021 (M€)</t>
  </si>
  <si>
    <t>Secteur</t>
  </si>
  <si>
    <t>Secteur industriel</t>
  </si>
  <si>
    <t>Secteur agricole</t>
  </si>
  <si>
    <t>1194*</t>
  </si>
  <si>
    <t>828*</t>
  </si>
  <si>
    <t>* La  différence entre le total et les montants à charge des différents secteurs a déjà été budgétée avant les deuxièmes Plans de gestion</t>
  </si>
  <si>
    <r>
      <rPr>
        <b/>
        <sz val="8"/>
        <rFont val="Arial"/>
        <family val="2"/>
      </rPr>
      <t>REEW - Source:</t>
    </r>
    <r>
      <rPr>
        <sz val="8"/>
        <rFont val="Arial"/>
        <family val="2"/>
      </rPr>
      <t xml:space="preserve"> SPW - DGO3 - DEE</t>
    </r>
  </si>
  <si>
    <t>Mesures des Plans de gestion des districts hydrographiques 2016 - 2021 de la Wallonie</t>
  </si>
  <si>
    <t>Coûts des mesures du scénario retenu (M€)</t>
  </si>
  <si>
    <t>Valorisation des ressources stratégiques en eau</t>
  </si>
  <si>
    <t>Gestion des sites pollués</t>
  </si>
  <si>
    <t>Service public de Wallonie (SPW)</t>
  </si>
  <si>
    <t>Consommateurs d'eau (hors secteurs industriel, agricole et SPW)</t>
  </si>
  <si>
    <t xml:space="preserve">Coûts totaux du programme de mesures 2016 - 2021 </t>
  </si>
  <si>
    <t xml:space="preserve">Coût des mesures du scénario retenu (M€) </t>
  </si>
  <si>
    <t>* Pour les masses d'eau de surface artificielles ou fortement modifiées</t>
  </si>
  <si>
    <t>État/potentiel* écologique des masses d'eau de surface et objectifs environnementaux en Wallonie</t>
  </si>
  <si>
    <t>État  écologique
 des masses d'eau de surface</t>
  </si>
  <si>
    <t>État 2015</t>
  </si>
  <si>
    <t>État/potentiel moyen</t>
  </si>
  <si>
    <t>État/potentiel mauvais</t>
  </si>
  <si>
    <t>État/potentiel médiocre</t>
  </si>
  <si>
    <t>/</t>
  </si>
  <si>
    <t>État des masses d'eau souterraine</t>
  </si>
  <si>
    <t>État 2009 - 2013</t>
  </si>
  <si>
    <t>État des masses d'eau souterraine et objectifs environnementaux en Wallonie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</si>
</sst>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C4E9A"/>
        <bgColor indexed="64"/>
      </patternFill>
    </fill>
    <fill>
      <patternFill patternType="solid">
        <fgColor rgb="FF94C133"/>
        <bgColor indexed="64"/>
      </patternFill>
    </fill>
    <fill>
      <patternFill patternType="solid">
        <fgColor rgb="FFE526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DE53B"/>
        <bgColor indexed="64"/>
      </patternFill>
    </fill>
    <fill>
      <patternFill patternType="solid">
        <fgColor rgb="FFF6A826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7" xfId="0" applyFont="1" applyBorder="1"/>
    <xf numFmtId="0" fontId="2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0" fontId="5" fillId="2" borderId="1" xfId="0" applyFont="1" applyFill="1" applyBorder="1" applyAlignment="1">
      <alignment horizontal="left"/>
    </xf>
    <xf numFmtId="164" fontId="5" fillId="0" borderId="1" xfId="1" applyNumberFormat="1" applyFont="1" applyBorder="1"/>
    <xf numFmtId="0" fontId="5" fillId="3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5" borderId="1" xfId="0" applyFont="1" applyFill="1" applyBorder="1"/>
    <xf numFmtId="164" fontId="6" fillId="0" borderId="1" xfId="1" applyNumberFormat="1" applyFont="1" applyBorder="1"/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164" fontId="6" fillId="0" borderId="0" xfId="1" applyNumberFormat="1" applyFont="1" applyBorder="1"/>
    <xf numFmtId="164" fontId="6" fillId="0" borderId="0" xfId="0" applyNumberFormat="1" applyFont="1" applyBorder="1" applyAlignment="1">
      <alignment horizontal="center"/>
    </xf>
    <xf numFmtId="164" fontId="0" fillId="0" borderId="0" xfId="1" applyNumberFormat="1" applyFont="1"/>
    <xf numFmtId="164" fontId="2" fillId="0" borderId="1" xfId="1" applyNumberFormat="1" applyFont="1" applyBorder="1"/>
    <xf numFmtId="0" fontId="5" fillId="6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</cellXfs>
  <cellStyles count="3">
    <cellStyle name="Normal" xfId="0" builtinId="0"/>
    <cellStyle name="Normal 2" xfId="2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7"/>
  <sheetViews>
    <sheetView workbookViewId="0">
      <selection activeCell="B13" sqref="B13"/>
    </sheetView>
  </sheetViews>
  <sheetFormatPr baseColWidth="10" defaultRowHeight="12.75" customHeight="1"/>
  <cols>
    <col min="1" max="1" width="3.7109375" style="1" customWidth="1"/>
    <col min="2" max="2" width="36.85546875" style="1" customWidth="1"/>
    <col min="3" max="3" width="12.7109375" style="1" customWidth="1"/>
    <col min="4" max="4" width="14.28515625" style="1" customWidth="1"/>
    <col min="5" max="7" width="12.7109375" style="1" customWidth="1"/>
    <col min="8" max="8" width="32.42578125" style="1" customWidth="1"/>
    <col min="9" max="9" width="13.85546875" style="1" bestFit="1" customWidth="1"/>
    <col min="10" max="10" width="20.7109375" style="1" bestFit="1" customWidth="1"/>
    <col min="11" max="21" width="12.7109375" style="1" customWidth="1"/>
    <col min="22" max="25" width="4.7109375" style="1" customWidth="1"/>
    <col min="26" max="16384" width="11.42578125" style="1"/>
  </cols>
  <sheetData>
    <row r="2" spans="2:5" ht="12.75" customHeight="1">
      <c r="B2" s="2" t="s">
        <v>34</v>
      </c>
    </row>
    <row r="4" spans="2:5" s="13" customFormat="1" ht="25.5" customHeight="1">
      <c r="B4" s="4" t="s">
        <v>6</v>
      </c>
      <c r="C4" s="4" t="s">
        <v>0</v>
      </c>
      <c r="D4" s="16" t="s">
        <v>1</v>
      </c>
      <c r="E4" s="15" t="s">
        <v>2</v>
      </c>
    </row>
    <row r="5" spans="2:5" ht="12.75" customHeight="1">
      <c r="B5" s="14" t="s">
        <v>5</v>
      </c>
      <c r="C5" s="3">
        <v>4</v>
      </c>
      <c r="D5" s="6">
        <v>10</v>
      </c>
      <c r="E5" s="5">
        <v>14</v>
      </c>
    </row>
    <row r="6" spans="2:5" ht="12.75" customHeight="1">
      <c r="B6" s="14" t="s">
        <v>10</v>
      </c>
      <c r="C6" s="3">
        <v>6</v>
      </c>
      <c r="D6" s="6">
        <v>2</v>
      </c>
      <c r="E6" s="5">
        <v>8</v>
      </c>
    </row>
    <row r="7" spans="2:5" ht="12.75" customHeight="1">
      <c r="B7" s="14" t="s">
        <v>4</v>
      </c>
      <c r="C7" s="3">
        <v>1</v>
      </c>
      <c r="D7" s="6">
        <v>6</v>
      </c>
      <c r="E7" s="5">
        <v>7</v>
      </c>
    </row>
    <row r="8" spans="2:5" ht="12.75" customHeight="1">
      <c r="B8" s="19" t="s">
        <v>3</v>
      </c>
      <c r="C8" s="3">
        <v>3</v>
      </c>
      <c r="D8" s="6">
        <v>3</v>
      </c>
      <c r="E8" s="5">
        <v>6</v>
      </c>
    </row>
    <row r="9" spans="2:5" ht="12.75" customHeight="1">
      <c r="B9" s="14" t="s">
        <v>9</v>
      </c>
      <c r="C9" s="3">
        <v>6</v>
      </c>
      <c r="D9" s="6">
        <v>0</v>
      </c>
      <c r="E9" s="5">
        <v>6</v>
      </c>
    </row>
    <row r="10" spans="2:5" ht="12.75" customHeight="1">
      <c r="B10" s="19" t="s">
        <v>36</v>
      </c>
      <c r="C10" s="3">
        <v>1</v>
      </c>
      <c r="D10" s="6">
        <v>4</v>
      </c>
      <c r="E10" s="5">
        <v>5</v>
      </c>
    </row>
    <row r="11" spans="2:5" ht="12.75" customHeight="1">
      <c r="B11" s="14" t="s">
        <v>8</v>
      </c>
      <c r="C11" s="3">
        <v>0</v>
      </c>
      <c r="D11" s="6">
        <v>2</v>
      </c>
      <c r="E11" s="5">
        <v>2</v>
      </c>
    </row>
    <row r="12" spans="2:5" ht="12.75" customHeight="1">
      <c r="B12" s="14" t="s">
        <v>37</v>
      </c>
      <c r="C12" s="3">
        <v>1</v>
      </c>
      <c r="D12" s="6">
        <v>0</v>
      </c>
      <c r="E12" s="5">
        <v>1</v>
      </c>
    </row>
    <row r="13" spans="2:5" ht="12.75" customHeight="1" thickBot="1">
      <c r="B13" s="18" t="s">
        <v>25</v>
      </c>
      <c r="C13" s="10">
        <v>1</v>
      </c>
      <c r="D13" s="11">
        <v>0</v>
      </c>
      <c r="E13" s="12">
        <v>1</v>
      </c>
    </row>
    <row r="14" spans="2:5" ht="12.75" customHeight="1" thickTop="1">
      <c r="B14" s="17" t="s">
        <v>2</v>
      </c>
      <c r="C14" s="7">
        <f>SUM(C5:C13)</f>
        <v>23</v>
      </c>
      <c r="D14" s="8">
        <f t="shared" ref="D14:E14" si="0">SUM(D5:D13)</f>
        <v>27</v>
      </c>
      <c r="E14" s="9">
        <f t="shared" si="0"/>
        <v>50</v>
      </c>
    </row>
    <row r="16" spans="2:5" ht="12.75" customHeight="1">
      <c r="B16" s="1" t="s">
        <v>33</v>
      </c>
    </row>
    <row r="17" ht="25.5" customHeight="1"/>
  </sheetData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J16"/>
  <sheetViews>
    <sheetView workbookViewId="0">
      <selection activeCell="B2" sqref="B2"/>
    </sheetView>
  </sheetViews>
  <sheetFormatPr baseColWidth="10" defaultRowHeight="12.75"/>
  <cols>
    <col min="1" max="1" width="3.7109375" customWidth="1"/>
    <col min="2" max="2" width="23.5703125" customWidth="1"/>
    <col min="3" max="3" width="53.7109375" customWidth="1"/>
    <col min="5" max="5" width="19.140625" customWidth="1"/>
  </cols>
  <sheetData>
    <row r="2" spans="2:10">
      <c r="B2" s="2" t="s">
        <v>40</v>
      </c>
      <c r="C2" s="2"/>
      <c r="D2" s="2"/>
      <c r="E2" s="2"/>
      <c r="F2" s="2"/>
      <c r="G2" s="2"/>
      <c r="H2" s="2"/>
      <c r="I2" s="2"/>
      <c r="J2" s="2"/>
    </row>
    <row r="4" spans="2:10">
      <c r="B4" s="39" t="s">
        <v>6</v>
      </c>
      <c r="C4" s="39" t="s">
        <v>26</v>
      </c>
      <c r="D4" s="1"/>
    </row>
    <row r="5" spans="2:10">
      <c r="B5" s="14" t="s">
        <v>3</v>
      </c>
      <c r="C5" s="14">
        <v>861</v>
      </c>
      <c r="D5" s="1"/>
    </row>
    <row r="6" spans="2:10">
      <c r="B6" s="14" t="s">
        <v>24</v>
      </c>
      <c r="C6" s="14">
        <v>201</v>
      </c>
      <c r="D6" s="1"/>
    </row>
    <row r="7" spans="2:10">
      <c r="B7" s="14" t="s">
        <v>5</v>
      </c>
      <c r="C7" s="14">
        <v>51</v>
      </c>
      <c r="D7" s="1"/>
    </row>
    <row r="8" spans="2:10">
      <c r="B8" s="14" t="s">
        <v>4</v>
      </c>
      <c r="C8" s="14">
        <v>40</v>
      </c>
      <c r="D8" s="1"/>
    </row>
    <row r="9" spans="2:10">
      <c r="B9" s="14" t="s">
        <v>10</v>
      </c>
      <c r="C9" s="14">
        <v>37</v>
      </c>
      <c r="D9" s="1"/>
    </row>
    <row r="10" spans="2:10">
      <c r="B10" s="14" t="s">
        <v>25</v>
      </c>
      <c r="C10" s="14">
        <v>4</v>
      </c>
      <c r="D10" s="1"/>
      <c r="E10" s="1"/>
      <c r="F10" s="1"/>
    </row>
    <row r="11" spans="2:10">
      <c r="B11" s="14" t="s">
        <v>7</v>
      </c>
      <c r="C11" s="14">
        <v>0</v>
      </c>
      <c r="D11" s="1"/>
      <c r="E11" s="1"/>
      <c r="F11" s="1"/>
    </row>
    <row r="12" spans="2:10">
      <c r="B12" s="35" t="s">
        <v>2</v>
      </c>
      <c r="C12" s="36" t="s">
        <v>30</v>
      </c>
      <c r="D12" s="1"/>
      <c r="E12" s="1"/>
      <c r="F12" s="1"/>
    </row>
    <row r="14" spans="2:10">
      <c r="B14" s="40" t="s">
        <v>32</v>
      </c>
    </row>
    <row r="16" spans="2:10">
      <c r="B16" s="1" t="s">
        <v>33</v>
      </c>
      <c r="C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J13"/>
  <sheetViews>
    <sheetView workbookViewId="0">
      <selection activeCell="C16" sqref="C16"/>
    </sheetView>
  </sheetViews>
  <sheetFormatPr baseColWidth="10" defaultRowHeight="12.75"/>
  <cols>
    <col min="1" max="1" width="3.7109375" customWidth="1"/>
    <col min="2" max="2" width="45.7109375" customWidth="1"/>
    <col min="3" max="3" width="53.7109375" customWidth="1"/>
    <col min="5" max="5" width="19.140625" customWidth="1"/>
  </cols>
  <sheetData>
    <row r="2" spans="2:10">
      <c r="B2" s="2" t="s">
        <v>41</v>
      </c>
      <c r="C2" s="2"/>
      <c r="D2" s="2"/>
      <c r="E2" s="2"/>
      <c r="F2" s="2"/>
      <c r="G2" s="2"/>
      <c r="H2" s="2"/>
      <c r="I2" s="2"/>
      <c r="J2" s="2"/>
    </row>
    <row r="4" spans="2:10">
      <c r="B4" s="38" t="s">
        <v>27</v>
      </c>
      <c r="C4" s="39" t="s">
        <v>35</v>
      </c>
    </row>
    <row r="5" spans="2:10">
      <c r="B5" s="14" t="s">
        <v>29</v>
      </c>
      <c r="C5" s="14">
        <v>0</v>
      </c>
    </row>
    <row r="6" spans="2:10">
      <c r="B6" s="14" t="s">
        <v>38</v>
      </c>
      <c r="C6" s="14">
        <v>15</v>
      </c>
    </row>
    <row r="7" spans="2:10">
      <c r="B7" s="14" t="s">
        <v>28</v>
      </c>
      <c r="C7" s="14">
        <v>36</v>
      </c>
    </row>
    <row r="8" spans="2:10">
      <c r="B8" s="14" t="s">
        <v>39</v>
      </c>
      <c r="C8" s="14">
        <v>777</v>
      </c>
    </row>
    <row r="9" spans="2:10">
      <c r="B9" s="37" t="s">
        <v>2</v>
      </c>
      <c r="C9" s="36" t="s">
        <v>31</v>
      </c>
    </row>
    <row r="11" spans="2:10">
      <c r="B11" s="40" t="s">
        <v>32</v>
      </c>
    </row>
    <row r="13" spans="2:10">
      <c r="B13" s="1" t="s">
        <v>33</v>
      </c>
      <c r="C1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I17"/>
  <sheetViews>
    <sheetView zoomScaleNormal="100" workbookViewId="0">
      <selection activeCell="C28" sqref="C28"/>
    </sheetView>
  </sheetViews>
  <sheetFormatPr baseColWidth="10" defaultRowHeight="12.75"/>
  <cols>
    <col min="1" max="1" width="3.7109375" customWidth="1"/>
    <col min="2" max="2" width="37.85546875" customWidth="1"/>
    <col min="3" max="3" width="17" bestFit="1" customWidth="1"/>
    <col min="5" max="5" width="35.85546875" customWidth="1"/>
  </cols>
  <sheetData>
    <row r="2" spans="2:9">
      <c r="B2" s="2" t="s">
        <v>43</v>
      </c>
      <c r="C2" s="2"/>
      <c r="D2" s="2"/>
      <c r="E2" s="2"/>
      <c r="F2" s="2"/>
      <c r="G2" s="2"/>
      <c r="H2" s="2"/>
    </row>
    <row r="3" spans="2:9" ht="12" customHeight="1"/>
    <row r="4" spans="2:9" ht="12" customHeight="1">
      <c r="B4" s="20"/>
      <c r="C4" s="41" t="s">
        <v>16</v>
      </c>
      <c r="D4" s="42"/>
      <c r="E4" s="43"/>
      <c r="F4" s="41" t="s">
        <v>17</v>
      </c>
      <c r="G4" s="42"/>
      <c r="H4" s="43"/>
    </row>
    <row r="5" spans="2:9" ht="12" customHeight="1">
      <c r="B5" s="33" t="s">
        <v>44</v>
      </c>
      <c r="C5" s="32" t="s">
        <v>45</v>
      </c>
      <c r="D5" s="33" t="s">
        <v>18</v>
      </c>
      <c r="E5" s="34" t="s">
        <v>19</v>
      </c>
      <c r="F5" s="32" t="s">
        <v>45</v>
      </c>
      <c r="G5" s="33" t="s">
        <v>18</v>
      </c>
      <c r="H5" s="33" t="s">
        <v>19</v>
      </c>
    </row>
    <row r="6" spans="2:9">
      <c r="B6" s="22" t="s">
        <v>11</v>
      </c>
      <c r="C6" s="20">
        <v>16</v>
      </c>
      <c r="D6" s="20">
        <v>18</v>
      </c>
      <c r="E6" s="28">
        <v>27</v>
      </c>
      <c r="F6" s="23">
        <v>4.519774011299435E-2</v>
      </c>
      <c r="G6" s="23">
        <v>5.0847457627118647E-2</v>
      </c>
      <c r="H6" s="30">
        <v>7.6271186440677971E-2</v>
      </c>
    </row>
    <row r="7" spans="2:9">
      <c r="B7" s="24" t="s">
        <v>12</v>
      </c>
      <c r="C7" s="20">
        <v>130</v>
      </c>
      <c r="D7" s="20">
        <v>164</v>
      </c>
      <c r="E7" s="28">
        <v>178</v>
      </c>
      <c r="F7" s="23">
        <v>0.3672316384180791</v>
      </c>
      <c r="G7" s="23">
        <v>0.4632768361581921</v>
      </c>
      <c r="H7" s="30">
        <v>0.50282485875706218</v>
      </c>
    </row>
    <row r="8" spans="2:9">
      <c r="B8" s="50" t="s">
        <v>46</v>
      </c>
      <c r="C8" s="14">
        <v>98</v>
      </c>
      <c r="D8" s="53" t="s">
        <v>49</v>
      </c>
      <c r="E8" s="53" t="s">
        <v>49</v>
      </c>
      <c r="F8" s="49">
        <v>0.2768361581920904</v>
      </c>
      <c r="G8" s="53" t="s">
        <v>49</v>
      </c>
      <c r="H8" s="53" t="s">
        <v>49</v>
      </c>
      <c r="I8" s="48"/>
    </row>
    <row r="9" spans="2:9">
      <c r="B9" s="51" t="s">
        <v>48</v>
      </c>
      <c r="C9" s="14">
        <v>50</v>
      </c>
      <c r="D9" s="53" t="s">
        <v>49</v>
      </c>
      <c r="E9" s="53" t="s">
        <v>49</v>
      </c>
      <c r="F9" s="49">
        <v>0.14124293785310735</v>
      </c>
      <c r="G9" s="53" t="s">
        <v>49</v>
      </c>
      <c r="H9" s="53" t="s">
        <v>49</v>
      </c>
    </row>
    <row r="10" spans="2:9">
      <c r="B10" s="25" t="s">
        <v>47</v>
      </c>
      <c r="C10" s="14">
        <v>48</v>
      </c>
      <c r="D10" s="53" t="s">
        <v>49</v>
      </c>
      <c r="E10" s="53" t="s">
        <v>49</v>
      </c>
      <c r="F10" s="49">
        <v>0.13559322033898305</v>
      </c>
      <c r="G10" s="53" t="s">
        <v>49</v>
      </c>
      <c r="H10" s="53" t="s">
        <v>49</v>
      </c>
    </row>
    <row r="11" spans="2:9">
      <c r="B11" s="52" t="s">
        <v>13</v>
      </c>
      <c r="C11" s="54" t="s">
        <v>49</v>
      </c>
      <c r="D11" s="20">
        <v>172</v>
      </c>
      <c r="E11" s="28">
        <v>149</v>
      </c>
      <c r="F11" s="23">
        <v>0.5536723163841808</v>
      </c>
      <c r="G11" s="23">
        <v>0.48587570621468928</v>
      </c>
      <c r="H11" s="30">
        <v>0.42090395480225989</v>
      </c>
    </row>
    <row r="12" spans="2:9">
      <c r="B12" s="26" t="s">
        <v>14</v>
      </c>
      <c r="C12" s="20">
        <v>12</v>
      </c>
      <c r="D12" s="20">
        <v>0</v>
      </c>
      <c r="E12" s="28">
        <v>0</v>
      </c>
      <c r="F12" s="23">
        <v>3.3898305084745763E-2</v>
      </c>
      <c r="G12" s="23">
        <v>0</v>
      </c>
      <c r="H12" s="30">
        <v>0</v>
      </c>
    </row>
    <row r="13" spans="2:9">
      <c r="B13" s="21" t="s">
        <v>15</v>
      </c>
      <c r="C13" s="21">
        <v>354</v>
      </c>
      <c r="D13" s="21">
        <v>354</v>
      </c>
      <c r="E13" s="29">
        <v>354</v>
      </c>
      <c r="F13" s="27">
        <v>1</v>
      </c>
      <c r="G13" s="27">
        <v>1</v>
      </c>
      <c r="H13" s="31">
        <v>1</v>
      </c>
    </row>
    <row r="15" spans="2:9">
      <c r="B15" s="44" t="s">
        <v>42</v>
      </c>
      <c r="C15" s="44"/>
      <c r="D15" s="44"/>
      <c r="E15" s="45"/>
      <c r="F15" s="46"/>
      <c r="G15" s="46"/>
      <c r="H15" s="47"/>
    </row>
    <row r="17" spans="2:3">
      <c r="B17" s="1" t="s">
        <v>33</v>
      </c>
      <c r="C17" s="1"/>
    </row>
  </sheetData>
  <mergeCells count="2">
    <mergeCell ref="C4:E4"/>
    <mergeCell ref="F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H10"/>
  <sheetViews>
    <sheetView tabSelected="1" zoomScaleNormal="100" workbookViewId="0">
      <selection activeCell="E17" sqref="E17"/>
    </sheetView>
  </sheetViews>
  <sheetFormatPr baseColWidth="10" defaultRowHeight="12.75"/>
  <cols>
    <col min="1" max="1" width="3.7109375" customWidth="1"/>
    <col min="2" max="2" width="37.85546875" customWidth="1"/>
    <col min="3" max="3" width="17" bestFit="1" customWidth="1"/>
    <col min="5" max="5" width="35.85546875" customWidth="1"/>
  </cols>
  <sheetData>
    <row r="2" spans="2:8">
      <c r="B2" s="2" t="s">
        <v>52</v>
      </c>
      <c r="C2" s="2"/>
      <c r="D2" s="2"/>
      <c r="E2" s="2"/>
      <c r="F2" s="2"/>
      <c r="G2" s="2"/>
      <c r="H2" s="2"/>
    </row>
    <row r="4" spans="2:8">
      <c r="B4" s="20"/>
      <c r="C4" s="41" t="s">
        <v>22</v>
      </c>
      <c r="D4" s="42"/>
      <c r="E4" s="43"/>
      <c r="F4" s="41" t="s">
        <v>23</v>
      </c>
      <c r="G4" s="42"/>
      <c r="H4" s="43"/>
    </row>
    <row r="5" spans="2:8" ht="22.5">
      <c r="B5" s="32" t="s">
        <v>50</v>
      </c>
      <c r="C5" s="32" t="s">
        <v>51</v>
      </c>
      <c r="D5" s="33" t="s">
        <v>18</v>
      </c>
      <c r="E5" s="34" t="s">
        <v>19</v>
      </c>
      <c r="F5" s="32" t="s">
        <v>45</v>
      </c>
      <c r="G5" s="33" t="s">
        <v>18</v>
      </c>
      <c r="H5" s="33" t="s">
        <v>19</v>
      </c>
    </row>
    <row r="6" spans="2:8">
      <c r="B6" s="22" t="s">
        <v>21</v>
      </c>
      <c r="C6" s="20">
        <v>20</v>
      </c>
      <c r="D6" s="20">
        <v>23</v>
      </c>
      <c r="E6" s="28">
        <v>22</v>
      </c>
      <c r="F6" s="23">
        <v>0.60606060606060608</v>
      </c>
      <c r="G6" s="23">
        <v>0.69696969696969702</v>
      </c>
      <c r="H6" s="30">
        <v>0.66666666666666663</v>
      </c>
    </row>
    <row r="7" spans="2:8">
      <c r="B7" s="25" t="s">
        <v>20</v>
      </c>
      <c r="C7" s="20">
        <v>13</v>
      </c>
      <c r="D7" s="20">
        <v>10</v>
      </c>
      <c r="E7" s="28">
        <v>11</v>
      </c>
      <c r="F7" s="23">
        <v>0.39393939393939392</v>
      </c>
      <c r="G7" s="23">
        <v>0.30303030303030304</v>
      </c>
      <c r="H7" s="30">
        <v>0.33333333333333331</v>
      </c>
    </row>
    <row r="8" spans="2:8">
      <c r="B8" s="21" t="s">
        <v>15</v>
      </c>
      <c r="C8" s="21">
        <v>33</v>
      </c>
      <c r="D8" s="21">
        <v>33</v>
      </c>
      <c r="E8" s="29">
        <v>33</v>
      </c>
      <c r="F8" s="27">
        <v>1</v>
      </c>
      <c r="G8" s="27">
        <v>1</v>
      </c>
      <c r="H8" s="31">
        <v>1</v>
      </c>
    </row>
    <row r="10" spans="2:8">
      <c r="B10" s="1" t="s">
        <v>33</v>
      </c>
      <c r="C10" s="1"/>
    </row>
  </sheetData>
  <mergeCells count="2"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Indicateur 1</vt:lpstr>
      <vt:lpstr>Indicateur 2</vt:lpstr>
      <vt:lpstr>Indicateur 3</vt:lpstr>
      <vt:lpstr>Indicateur 4</vt:lpstr>
      <vt:lpstr>Indicateur 5</vt:lpstr>
    </vt:vector>
  </TitlesOfParts>
  <Company>M.R.W.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Maes</dc:creator>
  <cp:lastModifiedBy>CG</cp:lastModifiedBy>
  <dcterms:created xsi:type="dcterms:W3CDTF">2010-06-08T13:24:00Z</dcterms:created>
  <dcterms:modified xsi:type="dcterms:W3CDTF">2017-12-05T11:27:54Z</dcterms:modified>
</cp:coreProperties>
</file>